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30" windowWidth="23955" windowHeight="10005"/>
  </bookViews>
  <sheets>
    <sheet name="Budgetskema" sheetId="1" r:id="rId1"/>
    <sheet name="Lister" sheetId="2" state="hidden" r:id="rId2"/>
  </sheets>
  <definedNames>
    <definedName name="Frekvens">Lister!$A$1:$A$4</definedName>
    <definedName name="_xlnm.Print_Area" localSheetId="0">Budgetskema!$B$2:$M$64</definedName>
  </definedNames>
  <calcPr calcId="125725"/>
</workbook>
</file>

<file path=xl/calcChain.xml><?xml version="1.0" encoding="utf-8"?>
<calcChain xmlns="http://schemas.openxmlformats.org/spreadsheetml/2006/main">
  <c r="E63" i="1"/>
  <c r="E62"/>
  <c r="E61"/>
  <c r="E60"/>
  <c r="E59"/>
  <c r="E58"/>
  <c r="E57"/>
  <c r="E56"/>
  <c r="E55"/>
  <c r="E54"/>
  <c r="E53"/>
  <c r="E48"/>
  <c r="E47"/>
  <c r="E46"/>
  <c r="E45"/>
  <c r="E44"/>
  <c r="E43"/>
  <c r="E42"/>
  <c r="E41"/>
  <c r="E40"/>
  <c r="E39"/>
  <c r="E38"/>
  <c r="E37"/>
  <c r="E36"/>
  <c r="E31"/>
  <c r="E30"/>
  <c r="E29"/>
  <c r="E28"/>
  <c r="E27"/>
  <c r="E26"/>
  <c r="E25"/>
  <c r="E24"/>
  <c r="E23"/>
  <c r="E22"/>
  <c r="E17"/>
  <c r="E16"/>
  <c r="E15"/>
  <c r="E14"/>
  <c r="E13"/>
  <c r="E8"/>
  <c r="E7"/>
  <c r="E6"/>
  <c r="E5"/>
  <c r="E4"/>
  <c r="C49" l="1"/>
  <c r="C9"/>
  <c r="K11" s="1"/>
  <c r="M11" s="1"/>
  <c r="C64"/>
  <c r="K14" s="1"/>
  <c r="M14" s="1"/>
  <c r="C32"/>
  <c r="C18"/>
  <c r="K13" l="1"/>
  <c r="K18" l="1"/>
  <c r="M18" s="1"/>
  <c r="M13"/>
  <c r="K17"/>
  <c r="M17" s="1"/>
  <c r="K15"/>
  <c r="M15" s="1"/>
</calcChain>
</file>

<file path=xl/sharedStrings.xml><?xml version="1.0" encoding="utf-8"?>
<sst xmlns="http://schemas.openxmlformats.org/spreadsheetml/2006/main" count="127" uniqueCount="68">
  <si>
    <t>Indtægter</t>
  </si>
  <si>
    <t>Løn efter skat</t>
  </si>
  <si>
    <t>Beløb</t>
  </si>
  <si>
    <t>Type</t>
  </si>
  <si>
    <t>Børnepenge</t>
  </si>
  <si>
    <t>Boligstøtte</t>
  </si>
  <si>
    <t>Dagpenge, Kontanthjælp, SU mv.</t>
  </si>
  <si>
    <t>Brændstof</t>
  </si>
  <si>
    <t>Forsikring</t>
  </si>
  <si>
    <t>Ejerafgift</t>
  </si>
  <si>
    <t>Vedligehold og reparation</t>
  </si>
  <si>
    <t>Udgifter til bil/motorcykel</t>
  </si>
  <si>
    <t>Udgifter til bolig</t>
  </si>
  <si>
    <t>Tøj</t>
  </si>
  <si>
    <t>Frisør</t>
  </si>
  <si>
    <t>Foreninger</t>
  </si>
  <si>
    <t>Gaver</t>
  </si>
  <si>
    <t>Rejser</t>
  </si>
  <si>
    <t>Husleje</t>
  </si>
  <si>
    <t>Husforsikring</t>
  </si>
  <si>
    <t>Varme</t>
  </si>
  <si>
    <t>Vand</t>
  </si>
  <si>
    <t>El</t>
  </si>
  <si>
    <t>Ejendomsskatter</t>
  </si>
  <si>
    <t>Ydelse på lån til huset</t>
  </si>
  <si>
    <t>Andre faster udgifter</t>
  </si>
  <si>
    <t>Medicin</t>
  </si>
  <si>
    <t>Briller og kontaktlinser</t>
  </si>
  <si>
    <t>Tandlæge</t>
  </si>
  <si>
    <t>Sygesikring</t>
  </si>
  <si>
    <t>Ulykkesforsikring</t>
  </si>
  <si>
    <t>Fagforening</t>
  </si>
  <si>
    <t>Variable udgifter</t>
  </si>
  <si>
    <t>Mad og drikke</t>
  </si>
  <si>
    <t>Restaurant og Café</t>
  </si>
  <si>
    <t>Opsparing</t>
  </si>
  <si>
    <t>Aviser og ugeblade</t>
  </si>
  <si>
    <t>Telefon og internet</t>
  </si>
  <si>
    <t>Husholdning</t>
  </si>
  <si>
    <t>Andet</t>
  </si>
  <si>
    <t>Andre indtægter</t>
  </si>
  <si>
    <t>Andre udgifter</t>
  </si>
  <si>
    <t>Budgetskema udarbejdet af</t>
  </si>
  <si>
    <t>Nøgletal for budget</t>
  </si>
  <si>
    <t>Samlede indtægter:</t>
  </si>
  <si>
    <t>Netto:</t>
  </si>
  <si>
    <t>Rådighedsbeløb:</t>
  </si>
  <si>
    <t>Faste udgifter:</t>
  </si>
  <si>
    <t>Variable udgifter:</t>
  </si>
  <si>
    <t>Udgifter i alt:</t>
  </si>
  <si>
    <t>Måned</t>
  </si>
  <si>
    <t>Kvartal</t>
  </si>
  <si>
    <t>Frekvens</t>
  </si>
  <si>
    <t>Gas</t>
  </si>
  <si>
    <t>Kabel TV</t>
  </si>
  <si>
    <t>Ydelse på billån/leasingaftale</t>
  </si>
  <si>
    <t>A-kasse</t>
  </si>
  <si>
    <t>Indboforsikring</t>
  </si>
  <si>
    <t>Sport og fritid</t>
  </si>
  <si>
    <t>Daginstitution/SFO</t>
  </si>
  <si>
    <t>År</t>
  </si>
  <si>
    <t>Halvår</t>
  </si>
  <si>
    <t>Samlet indkomst pr. år</t>
  </si>
  <si>
    <t>Samlede udgifter til bil/motorcykel pr. år</t>
  </si>
  <si>
    <t>Samlede udgifter til bolig pr. år</t>
  </si>
  <si>
    <t>Samlede variable udgifter pr. år</t>
  </si>
  <si>
    <t>Pr. år</t>
  </si>
  <si>
    <t>Pr. måned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</si>
</sst>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4CFB4"/>
        <bgColor indexed="64"/>
      </patternFill>
    </fill>
    <fill>
      <patternFill patternType="solid">
        <fgColor rgb="FF3792BB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3" borderId="0" xfId="0" applyFill="1"/>
    <xf numFmtId="0" fontId="1" fillId="3" borderId="0" xfId="0" applyFont="1" applyFill="1"/>
    <xf numFmtId="0" fontId="0" fillId="2" borderId="5" xfId="0" applyFill="1" applyBorder="1"/>
    <xf numFmtId="0" fontId="0" fillId="3" borderId="5" xfId="0" applyFill="1" applyBorder="1"/>
    <xf numFmtId="0" fontId="0" fillId="4" borderId="7" xfId="0" applyFill="1" applyBorder="1"/>
    <xf numFmtId="0" fontId="0" fillId="4" borderId="8" xfId="0" applyFill="1" applyBorder="1"/>
    <xf numFmtId="0" fontId="0" fillId="2" borderId="10" xfId="0" applyFill="1" applyBorder="1"/>
    <xf numFmtId="3" fontId="0" fillId="3" borderId="0" xfId="0" applyNumberFormat="1" applyFill="1"/>
    <xf numFmtId="3" fontId="0" fillId="4" borderId="8" xfId="0" applyNumberFormat="1" applyFill="1" applyBorder="1"/>
    <xf numFmtId="3" fontId="0" fillId="4" borderId="9" xfId="0" applyNumberFormat="1" applyFill="1" applyBorder="1"/>
    <xf numFmtId="3" fontId="1" fillId="3" borderId="0" xfId="0" applyNumberFormat="1" applyFont="1" applyFill="1"/>
    <xf numFmtId="0" fontId="0" fillId="3" borderId="0" xfId="0" applyFill="1" applyAlignment="1">
      <alignment horizontal="right"/>
    </xf>
    <xf numFmtId="0" fontId="2" fillId="5" borderId="2" xfId="0" applyFont="1" applyFill="1" applyBorder="1"/>
    <xf numFmtId="3" fontId="2" fillId="5" borderId="3" xfId="0" applyNumberFormat="1" applyFont="1" applyFill="1" applyBorder="1" applyAlignment="1">
      <alignment horizontal="right"/>
    </xf>
    <xf numFmtId="0" fontId="2" fillId="5" borderId="3" xfId="0" applyFont="1" applyFill="1" applyBorder="1"/>
    <xf numFmtId="3" fontId="2" fillId="5" borderId="3" xfId="0" applyNumberFormat="1" applyFont="1" applyFill="1" applyBorder="1"/>
    <xf numFmtId="3" fontId="2" fillId="5" borderId="4" xfId="0" applyNumberFormat="1" applyFont="1" applyFill="1" applyBorder="1"/>
    <xf numFmtId="3" fontId="0" fillId="2" borderId="0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3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3" fontId="0" fillId="3" borderId="6" xfId="0" applyNumberForma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3" fontId="0" fillId="2" borderId="11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792BB"/>
      <color rgb="FF3184A9"/>
      <color rgb="FFD4CFB4"/>
      <color rgb="FFEAEAEA"/>
      <color rgb="FFA4A4A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laaneberegner.n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3</xdr:row>
      <xdr:rowOff>133351</xdr:rowOff>
    </xdr:from>
    <xdr:to>
      <xdr:col>11</xdr:col>
      <xdr:colOff>57150</xdr:colOff>
      <xdr:row>6</xdr:row>
      <xdr:rowOff>57861</xdr:rowOff>
    </xdr:to>
    <xdr:pic>
      <xdr:nvPicPr>
        <xdr:cNvPr id="1025" name="Picture 1" descr="http://www.laaneberegner.nu/Logo_top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895351"/>
          <a:ext cx="2371725" cy="4960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B2:M64"/>
  <sheetViews>
    <sheetView tabSelected="1" workbookViewId="0"/>
  </sheetViews>
  <sheetFormatPr defaultRowHeight="15"/>
  <cols>
    <col min="1" max="1" width="4.42578125" style="1" customWidth="1"/>
    <col min="2" max="2" width="43" style="1" customWidth="1"/>
    <col min="3" max="3" width="16.85546875" style="8" customWidth="1"/>
    <col min="4" max="4" width="3.28515625" style="1" customWidth="1"/>
    <col min="5" max="5" width="7" style="8" hidden="1" customWidth="1"/>
    <col min="6" max="6" width="11.5703125" style="8" customWidth="1"/>
    <col min="7" max="7" width="9.140625" style="1" customWidth="1"/>
    <col min="8" max="9" width="9.140625" style="1"/>
    <col min="10" max="10" width="5.85546875" style="1" customWidth="1"/>
    <col min="11" max="11" width="10.7109375" style="1" customWidth="1"/>
    <col min="12" max="12" width="3" style="1" customWidth="1"/>
    <col min="13" max="13" width="10.7109375" style="1" customWidth="1"/>
    <col min="14" max="14" width="4" style="1" customWidth="1"/>
    <col min="15" max="16384" width="9.140625" style="1"/>
  </cols>
  <sheetData>
    <row r="2" spans="2:13">
      <c r="B2" s="2" t="s">
        <v>0</v>
      </c>
      <c r="C2" s="11"/>
      <c r="D2" s="2"/>
      <c r="E2" s="11"/>
    </row>
    <row r="3" spans="2:13">
      <c r="B3" s="13" t="s">
        <v>3</v>
      </c>
      <c r="C3" s="14" t="s">
        <v>2</v>
      </c>
      <c r="D3" s="15"/>
      <c r="E3" s="16"/>
      <c r="F3" s="17" t="s">
        <v>52</v>
      </c>
      <c r="H3" s="1" t="s">
        <v>42</v>
      </c>
    </row>
    <row r="4" spans="2:13">
      <c r="B4" s="3" t="s">
        <v>1</v>
      </c>
      <c r="C4" s="18">
        <v>0</v>
      </c>
      <c r="D4" s="19"/>
      <c r="E4" s="18">
        <f>IF(F4="Måned",C4*12,IF(F4="Kvartal",C4*4,IF(F4="Halvår",C4*2,C4)))</f>
        <v>0</v>
      </c>
      <c r="F4" s="20" t="s">
        <v>50</v>
      </c>
    </row>
    <row r="5" spans="2:13">
      <c r="B5" s="4" t="s">
        <v>6</v>
      </c>
      <c r="C5" s="21">
        <v>0</v>
      </c>
      <c r="D5" s="22"/>
      <c r="E5" s="21">
        <f t="shared" ref="E5:E8" si="0">IF(F5="Måned",C5*12,IF(F5="Kvartal",C5*4,IF(F5="Halvår",C5*2,C5)))</f>
        <v>0</v>
      </c>
      <c r="F5" s="23" t="s">
        <v>50</v>
      </c>
    </row>
    <row r="6" spans="2:13">
      <c r="B6" s="3" t="s">
        <v>4</v>
      </c>
      <c r="C6" s="18">
        <v>0</v>
      </c>
      <c r="D6" s="19"/>
      <c r="E6" s="18">
        <f t="shared" si="0"/>
        <v>0</v>
      </c>
      <c r="F6" s="20" t="s">
        <v>51</v>
      </c>
    </row>
    <row r="7" spans="2:13">
      <c r="B7" s="4" t="s">
        <v>5</v>
      </c>
      <c r="C7" s="21">
        <v>0</v>
      </c>
      <c r="D7" s="22"/>
      <c r="E7" s="21">
        <f t="shared" si="0"/>
        <v>0</v>
      </c>
      <c r="F7" s="23" t="s">
        <v>50</v>
      </c>
    </row>
    <row r="8" spans="2:13">
      <c r="B8" s="7" t="s">
        <v>40</v>
      </c>
      <c r="C8" s="24">
        <v>0</v>
      </c>
      <c r="D8" s="25"/>
      <c r="E8" s="24">
        <f t="shared" si="0"/>
        <v>0</v>
      </c>
      <c r="F8" s="26" t="s">
        <v>50</v>
      </c>
    </row>
    <row r="9" spans="2:13">
      <c r="B9" s="5" t="s">
        <v>62</v>
      </c>
      <c r="C9" s="9">
        <f>SUM(E4:E8)</f>
        <v>0</v>
      </c>
      <c r="D9" s="6"/>
      <c r="E9" s="9"/>
      <c r="F9" s="10"/>
    </row>
    <row r="10" spans="2:13">
      <c r="H10" s="2" t="s">
        <v>43</v>
      </c>
      <c r="K10" s="12" t="s">
        <v>66</v>
      </c>
      <c r="L10" s="12"/>
      <c r="M10" s="12" t="s">
        <v>67</v>
      </c>
    </row>
    <row r="11" spans="2:13">
      <c r="B11" s="2" t="s">
        <v>11</v>
      </c>
      <c r="C11" s="11"/>
      <c r="D11" s="2"/>
      <c r="E11" s="11"/>
      <c r="H11" s="1" t="s">
        <v>44</v>
      </c>
      <c r="K11" s="8">
        <f>C9</f>
        <v>0</v>
      </c>
      <c r="M11" s="8">
        <f>K11/12</f>
        <v>0</v>
      </c>
    </row>
    <row r="12" spans="2:13">
      <c r="B12" s="13" t="s">
        <v>3</v>
      </c>
      <c r="C12" s="14" t="s">
        <v>2</v>
      </c>
      <c r="D12" s="15"/>
      <c r="E12" s="16"/>
      <c r="F12" s="17" t="s">
        <v>52</v>
      </c>
    </row>
    <row r="13" spans="2:13">
      <c r="B13" s="3" t="s">
        <v>7</v>
      </c>
      <c r="C13" s="18">
        <v>0</v>
      </c>
      <c r="D13" s="19"/>
      <c r="E13" s="18">
        <f t="shared" ref="E13:E17" si="1">IF(F13="Måned",C13*12,IF(F13="Kvartal",C13*4,IF(F13="Halvår",C13*2,C13)))</f>
        <v>0</v>
      </c>
      <c r="F13" s="20" t="s">
        <v>50</v>
      </c>
      <c r="H13" s="1" t="s">
        <v>47</v>
      </c>
      <c r="K13" s="8">
        <f>C18+C32+C49</f>
        <v>0</v>
      </c>
      <c r="M13" s="8">
        <f t="shared" ref="M13:M18" si="2">K13/12</f>
        <v>0</v>
      </c>
    </row>
    <row r="14" spans="2:13">
      <c r="B14" s="4" t="s">
        <v>8</v>
      </c>
      <c r="C14" s="21">
        <v>0</v>
      </c>
      <c r="D14" s="22"/>
      <c r="E14" s="21">
        <f t="shared" si="1"/>
        <v>0</v>
      </c>
      <c r="F14" s="23" t="s">
        <v>60</v>
      </c>
      <c r="H14" s="1" t="s">
        <v>48</v>
      </c>
      <c r="K14" s="8">
        <f>C64</f>
        <v>0</v>
      </c>
      <c r="M14" s="8">
        <f t="shared" si="2"/>
        <v>0</v>
      </c>
    </row>
    <row r="15" spans="2:13">
      <c r="B15" s="3" t="s">
        <v>9</v>
      </c>
      <c r="C15" s="18">
        <v>0</v>
      </c>
      <c r="D15" s="19"/>
      <c r="E15" s="18">
        <f t="shared" si="1"/>
        <v>0</v>
      </c>
      <c r="F15" s="20" t="s">
        <v>61</v>
      </c>
      <c r="H15" s="1" t="s">
        <v>49</v>
      </c>
      <c r="K15" s="8">
        <f>K13+K14</f>
        <v>0</v>
      </c>
      <c r="M15" s="8">
        <f t="shared" si="2"/>
        <v>0</v>
      </c>
    </row>
    <row r="16" spans="2:13">
      <c r="B16" s="4" t="s">
        <v>55</v>
      </c>
      <c r="C16" s="21">
        <v>0</v>
      </c>
      <c r="D16" s="22"/>
      <c r="E16" s="21">
        <f t="shared" si="1"/>
        <v>0</v>
      </c>
      <c r="F16" s="23" t="s">
        <v>50</v>
      </c>
    </row>
    <row r="17" spans="2:13">
      <c r="B17" s="7" t="s">
        <v>10</v>
      </c>
      <c r="C17" s="24">
        <v>0</v>
      </c>
      <c r="D17" s="25"/>
      <c r="E17" s="27">
        <f t="shared" si="1"/>
        <v>0</v>
      </c>
      <c r="F17" s="26" t="s">
        <v>50</v>
      </c>
      <c r="H17" s="1" t="s">
        <v>45</v>
      </c>
      <c r="K17" s="8">
        <f>K11-K13-K14</f>
        <v>0</v>
      </c>
      <c r="M17" s="8">
        <f t="shared" si="2"/>
        <v>0</v>
      </c>
    </row>
    <row r="18" spans="2:13">
      <c r="B18" s="5" t="s">
        <v>63</v>
      </c>
      <c r="C18" s="9">
        <f>SUM(E13:E17)</f>
        <v>0</v>
      </c>
      <c r="D18" s="6"/>
      <c r="E18" s="9"/>
      <c r="F18" s="10"/>
      <c r="H18" s="1" t="s">
        <v>46</v>
      </c>
      <c r="K18" s="8">
        <f>K11-K13</f>
        <v>0</v>
      </c>
      <c r="M18" s="8">
        <f t="shared" si="2"/>
        <v>0</v>
      </c>
    </row>
    <row r="20" spans="2:13">
      <c r="B20" s="2" t="s">
        <v>12</v>
      </c>
      <c r="C20" s="11"/>
      <c r="D20" s="2"/>
      <c r="E20" s="11"/>
    </row>
    <row r="21" spans="2:13">
      <c r="B21" s="13" t="s">
        <v>3</v>
      </c>
      <c r="C21" s="14" t="s">
        <v>2</v>
      </c>
      <c r="D21" s="15"/>
      <c r="E21" s="16"/>
      <c r="F21" s="17" t="s">
        <v>52</v>
      </c>
    </row>
    <row r="22" spans="2:13">
      <c r="B22" s="3" t="s">
        <v>18</v>
      </c>
      <c r="C22" s="18">
        <v>0</v>
      </c>
      <c r="D22" s="19"/>
      <c r="E22" s="18">
        <f t="shared" ref="E22:E31" si="3">IF(F22="Måned",C22*12,IF(F22="Kvartal",C22*4,IF(F22="Halvår",C22*2,C22)))</f>
        <v>0</v>
      </c>
      <c r="F22" s="20" t="s">
        <v>50</v>
      </c>
    </row>
    <row r="23" spans="2:13">
      <c r="B23" s="4" t="s">
        <v>24</v>
      </c>
      <c r="C23" s="21">
        <v>0</v>
      </c>
      <c r="D23" s="22"/>
      <c r="E23" s="21">
        <f t="shared" si="3"/>
        <v>0</v>
      </c>
      <c r="F23" s="23" t="s">
        <v>51</v>
      </c>
    </row>
    <row r="24" spans="2:13">
      <c r="B24" s="3" t="s">
        <v>19</v>
      </c>
      <c r="C24" s="18">
        <v>0</v>
      </c>
      <c r="D24" s="19"/>
      <c r="E24" s="18">
        <f t="shared" si="3"/>
        <v>0</v>
      </c>
      <c r="F24" s="20" t="s">
        <v>60</v>
      </c>
    </row>
    <row r="25" spans="2:13">
      <c r="B25" s="4" t="s">
        <v>20</v>
      </c>
      <c r="C25" s="21">
        <v>0</v>
      </c>
      <c r="D25" s="22"/>
      <c r="E25" s="21">
        <f t="shared" si="3"/>
        <v>0</v>
      </c>
      <c r="F25" s="23" t="s">
        <v>60</v>
      </c>
    </row>
    <row r="26" spans="2:13">
      <c r="B26" s="3" t="s">
        <v>21</v>
      </c>
      <c r="C26" s="18">
        <v>0</v>
      </c>
      <c r="D26" s="19"/>
      <c r="E26" s="18">
        <f t="shared" si="3"/>
        <v>0</v>
      </c>
      <c r="F26" s="20" t="s">
        <v>60</v>
      </c>
    </row>
    <row r="27" spans="2:13">
      <c r="B27" s="4" t="s">
        <v>22</v>
      </c>
      <c r="C27" s="21">
        <v>0</v>
      </c>
      <c r="D27" s="22"/>
      <c r="E27" s="21">
        <f t="shared" si="3"/>
        <v>0</v>
      </c>
      <c r="F27" s="23" t="s">
        <v>60</v>
      </c>
    </row>
    <row r="28" spans="2:13">
      <c r="B28" s="3" t="s">
        <v>53</v>
      </c>
      <c r="C28" s="18">
        <v>0</v>
      </c>
      <c r="D28" s="19"/>
      <c r="E28" s="18">
        <f t="shared" si="3"/>
        <v>0</v>
      </c>
      <c r="F28" s="20" t="s">
        <v>50</v>
      </c>
    </row>
    <row r="29" spans="2:13">
      <c r="B29" s="4" t="s">
        <v>23</v>
      </c>
      <c r="C29" s="21">
        <v>0</v>
      </c>
      <c r="D29" s="22"/>
      <c r="E29" s="21">
        <f t="shared" si="3"/>
        <v>0</v>
      </c>
      <c r="F29" s="23" t="s">
        <v>60</v>
      </c>
    </row>
    <row r="30" spans="2:13">
      <c r="B30" s="3" t="s">
        <v>10</v>
      </c>
      <c r="C30" s="18">
        <v>0</v>
      </c>
      <c r="D30" s="19"/>
      <c r="E30" s="18">
        <f t="shared" si="3"/>
        <v>0</v>
      </c>
      <c r="F30" s="20" t="s">
        <v>60</v>
      </c>
    </row>
    <row r="31" spans="2:13">
      <c r="B31" s="4" t="s">
        <v>41</v>
      </c>
      <c r="C31" s="21">
        <v>0</v>
      </c>
      <c r="D31" s="22"/>
      <c r="E31" s="21">
        <f t="shared" si="3"/>
        <v>0</v>
      </c>
      <c r="F31" s="23" t="s">
        <v>50</v>
      </c>
    </row>
    <row r="32" spans="2:13">
      <c r="B32" s="5" t="s">
        <v>64</v>
      </c>
      <c r="C32" s="9">
        <f>SUM(E22:E31)</f>
        <v>0</v>
      </c>
      <c r="D32" s="6"/>
      <c r="E32" s="9"/>
      <c r="F32" s="10"/>
    </row>
    <row r="34" spans="2:6">
      <c r="B34" s="2" t="s">
        <v>25</v>
      </c>
      <c r="C34" s="11"/>
      <c r="D34" s="2"/>
      <c r="E34" s="11"/>
    </row>
    <row r="35" spans="2:6">
      <c r="B35" s="13" t="s">
        <v>3</v>
      </c>
      <c r="C35" s="14" t="s">
        <v>2</v>
      </c>
      <c r="D35" s="15"/>
      <c r="E35" s="16"/>
      <c r="F35" s="17" t="s">
        <v>52</v>
      </c>
    </row>
    <row r="36" spans="2:6">
      <c r="B36" s="3" t="s">
        <v>31</v>
      </c>
      <c r="C36" s="18">
        <v>0</v>
      </c>
      <c r="D36" s="19"/>
      <c r="E36" s="18">
        <f t="shared" ref="E36:E48" si="4">IF(F36="Måned",C36*12,IF(F36="Kvartal",C36*4,IF(F36="Halvår",C36*2,C36)))</f>
        <v>0</v>
      </c>
      <c r="F36" s="20" t="s">
        <v>50</v>
      </c>
    </row>
    <row r="37" spans="2:6">
      <c r="B37" s="4" t="s">
        <v>56</v>
      </c>
      <c r="C37" s="21">
        <v>0</v>
      </c>
      <c r="D37" s="22"/>
      <c r="E37" s="21">
        <f t="shared" si="4"/>
        <v>0</v>
      </c>
      <c r="F37" s="23" t="s">
        <v>50</v>
      </c>
    </row>
    <row r="38" spans="2:6">
      <c r="B38" s="3" t="s">
        <v>59</v>
      </c>
      <c r="C38" s="18">
        <v>0</v>
      </c>
      <c r="D38" s="19"/>
      <c r="E38" s="18">
        <f t="shared" si="4"/>
        <v>0</v>
      </c>
      <c r="F38" s="20" t="s">
        <v>50</v>
      </c>
    </row>
    <row r="39" spans="2:6">
      <c r="B39" s="4" t="s">
        <v>54</v>
      </c>
      <c r="C39" s="21">
        <v>0</v>
      </c>
      <c r="D39" s="22"/>
      <c r="E39" s="21">
        <f t="shared" si="4"/>
        <v>0</v>
      </c>
      <c r="F39" s="23" t="s">
        <v>50</v>
      </c>
    </row>
    <row r="40" spans="2:6">
      <c r="B40" s="3" t="s">
        <v>37</v>
      </c>
      <c r="C40" s="18">
        <v>0</v>
      </c>
      <c r="D40" s="19"/>
      <c r="E40" s="18">
        <f t="shared" si="4"/>
        <v>0</v>
      </c>
      <c r="F40" s="20" t="s">
        <v>50</v>
      </c>
    </row>
    <row r="41" spans="2:6">
      <c r="B41" s="4" t="s">
        <v>26</v>
      </c>
      <c r="C41" s="21">
        <v>0</v>
      </c>
      <c r="D41" s="22"/>
      <c r="E41" s="21">
        <f t="shared" si="4"/>
        <v>0</v>
      </c>
      <c r="F41" s="23" t="s">
        <v>50</v>
      </c>
    </row>
    <row r="42" spans="2:6">
      <c r="B42" s="3" t="s">
        <v>58</v>
      </c>
      <c r="C42" s="18">
        <v>0</v>
      </c>
      <c r="D42" s="19"/>
      <c r="E42" s="18">
        <f t="shared" si="4"/>
        <v>0</v>
      </c>
      <c r="F42" s="20" t="s">
        <v>50</v>
      </c>
    </row>
    <row r="43" spans="2:6">
      <c r="B43" s="4" t="s">
        <v>27</v>
      </c>
      <c r="C43" s="21">
        <v>0</v>
      </c>
      <c r="D43" s="22"/>
      <c r="E43" s="21">
        <f t="shared" si="4"/>
        <v>0</v>
      </c>
      <c r="F43" s="23" t="s">
        <v>50</v>
      </c>
    </row>
    <row r="44" spans="2:6">
      <c r="B44" s="3" t="s">
        <v>28</v>
      </c>
      <c r="C44" s="18">
        <v>0</v>
      </c>
      <c r="D44" s="19"/>
      <c r="E44" s="18">
        <f t="shared" si="4"/>
        <v>0</v>
      </c>
      <c r="F44" s="20" t="s">
        <v>50</v>
      </c>
    </row>
    <row r="45" spans="2:6">
      <c r="B45" s="4" t="s">
        <v>29</v>
      </c>
      <c r="C45" s="21">
        <v>0</v>
      </c>
      <c r="D45" s="22"/>
      <c r="E45" s="21">
        <f t="shared" si="4"/>
        <v>0</v>
      </c>
      <c r="F45" s="23" t="s">
        <v>50</v>
      </c>
    </row>
    <row r="46" spans="2:6">
      <c r="B46" s="3" t="s">
        <v>30</v>
      </c>
      <c r="C46" s="18">
        <v>0</v>
      </c>
      <c r="D46" s="19"/>
      <c r="E46" s="18">
        <f t="shared" si="4"/>
        <v>0</v>
      </c>
      <c r="F46" s="20" t="s">
        <v>60</v>
      </c>
    </row>
    <row r="47" spans="2:6">
      <c r="B47" s="4" t="s">
        <v>57</v>
      </c>
      <c r="C47" s="21">
        <v>0</v>
      </c>
      <c r="D47" s="22"/>
      <c r="E47" s="21">
        <f t="shared" si="4"/>
        <v>0</v>
      </c>
      <c r="F47" s="23" t="s">
        <v>60</v>
      </c>
    </row>
    <row r="48" spans="2:6">
      <c r="B48" s="3" t="s">
        <v>39</v>
      </c>
      <c r="C48" s="18">
        <v>0</v>
      </c>
      <c r="D48" s="19"/>
      <c r="E48" s="18">
        <f t="shared" si="4"/>
        <v>0</v>
      </c>
      <c r="F48" s="20" t="s">
        <v>50</v>
      </c>
    </row>
    <row r="49" spans="2:6">
      <c r="B49" s="5" t="s">
        <v>63</v>
      </c>
      <c r="C49" s="9">
        <f>SUM(E36:E48)</f>
        <v>0</v>
      </c>
      <c r="D49" s="6"/>
      <c r="E49" s="9"/>
      <c r="F49" s="10"/>
    </row>
    <row r="51" spans="2:6">
      <c r="B51" s="2" t="s">
        <v>32</v>
      </c>
      <c r="C51" s="11"/>
      <c r="D51" s="2"/>
      <c r="E51" s="11"/>
    </row>
    <row r="52" spans="2:6">
      <c r="B52" s="13" t="s">
        <v>3</v>
      </c>
      <c r="C52" s="14" t="s">
        <v>2</v>
      </c>
      <c r="D52" s="15"/>
      <c r="E52" s="16"/>
      <c r="F52" s="17" t="s">
        <v>52</v>
      </c>
    </row>
    <row r="53" spans="2:6">
      <c r="B53" s="3" t="s">
        <v>33</v>
      </c>
      <c r="C53" s="18">
        <v>0</v>
      </c>
      <c r="D53" s="19"/>
      <c r="E53" s="18">
        <f t="shared" ref="E53:E63" si="5">IF(F53="Måned",C53*12,IF(F53="Kvartal",C53*4,IF(F53="Halvår",C53*2,C53)))</f>
        <v>0</v>
      </c>
      <c r="F53" s="20" t="s">
        <v>50</v>
      </c>
    </row>
    <row r="54" spans="2:6">
      <c r="B54" s="4" t="s">
        <v>13</v>
      </c>
      <c r="C54" s="21">
        <v>0</v>
      </c>
      <c r="D54" s="22"/>
      <c r="E54" s="21">
        <f t="shared" si="5"/>
        <v>0</v>
      </c>
      <c r="F54" s="23" t="s">
        <v>50</v>
      </c>
    </row>
    <row r="55" spans="2:6">
      <c r="B55" s="3" t="s">
        <v>16</v>
      </c>
      <c r="C55" s="18">
        <v>0</v>
      </c>
      <c r="D55" s="19"/>
      <c r="E55" s="18">
        <f t="shared" si="5"/>
        <v>0</v>
      </c>
      <c r="F55" s="20" t="s">
        <v>50</v>
      </c>
    </row>
    <row r="56" spans="2:6">
      <c r="B56" s="4" t="s">
        <v>17</v>
      </c>
      <c r="C56" s="21">
        <v>0</v>
      </c>
      <c r="D56" s="22"/>
      <c r="E56" s="21">
        <f t="shared" si="5"/>
        <v>0</v>
      </c>
      <c r="F56" s="23" t="s">
        <v>50</v>
      </c>
    </row>
    <row r="57" spans="2:6">
      <c r="B57" s="3" t="s">
        <v>34</v>
      </c>
      <c r="C57" s="18">
        <v>0</v>
      </c>
      <c r="D57" s="19"/>
      <c r="E57" s="18">
        <f t="shared" si="5"/>
        <v>0</v>
      </c>
      <c r="F57" s="20" t="s">
        <v>50</v>
      </c>
    </row>
    <row r="58" spans="2:6">
      <c r="B58" s="4" t="s">
        <v>36</v>
      </c>
      <c r="C58" s="21">
        <v>0</v>
      </c>
      <c r="D58" s="22"/>
      <c r="E58" s="21">
        <f t="shared" si="5"/>
        <v>0</v>
      </c>
      <c r="F58" s="23" t="s">
        <v>50</v>
      </c>
    </row>
    <row r="59" spans="2:6">
      <c r="B59" s="3" t="s">
        <v>15</v>
      </c>
      <c r="C59" s="18">
        <v>0</v>
      </c>
      <c r="D59" s="19"/>
      <c r="E59" s="18">
        <f t="shared" si="5"/>
        <v>0</v>
      </c>
      <c r="F59" s="20" t="s">
        <v>50</v>
      </c>
    </row>
    <row r="60" spans="2:6">
      <c r="B60" s="4" t="s">
        <v>38</v>
      </c>
      <c r="C60" s="21">
        <v>0</v>
      </c>
      <c r="D60" s="22"/>
      <c r="E60" s="21">
        <f t="shared" si="5"/>
        <v>0</v>
      </c>
      <c r="F60" s="23" t="s">
        <v>50</v>
      </c>
    </row>
    <row r="61" spans="2:6">
      <c r="B61" s="3" t="s">
        <v>35</v>
      </c>
      <c r="C61" s="18">
        <v>0</v>
      </c>
      <c r="D61" s="19"/>
      <c r="E61" s="18">
        <f t="shared" si="5"/>
        <v>0</v>
      </c>
      <c r="F61" s="20" t="s">
        <v>50</v>
      </c>
    </row>
    <row r="62" spans="2:6">
      <c r="B62" s="4" t="s">
        <v>14</v>
      </c>
      <c r="C62" s="21">
        <v>0</v>
      </c>
      <c r="D62" s="22"/>
      <c r="E62" s="21">
        <f t="shared" si="5"/>
        <v>0</v>
      </c>
      <c r="F62" s="23" t="s">
        <v>50</v>
      </c>
    </row>
    <row r="63" spans="2:6">
      <c r="B63" s="7" t="s">
        <v>39</v>
      </c>
      <c r="C63" s="24">
        <v>0</v>
      </c>
      <c r="D63" s="25"/>
      <c r="E63" s="27">
        <f t="shared" si="5"/>
        <v>0</v>
      </c>
      <c r="F63" s="26" t="s">
        <v>50</v>
      </c>
    </row>
    <row r="64" spans="2:6">
      <c r="B64" s="5" t="s">
        <v>65</v>
      </c>
      <c r="C64" s="9">
        <f>SUM(E53:E63)</f>
        <v>0</v>
      </c>
      <c r="D64" s="6"/>
      <c r="E64" s="9"/>
      <c r="F64" s="10"/>
    </row>
  </sheetData>
  <sheetProtection password="8129" sheet="1" objects="1" scenarios="1"/>
  <dataValidations count="1">
    <dataValidation type="list" allowBlank="1" showInputMessage="1" showErrorMessage="1" sqref="F4:F8 F36:F48 F22:F31 F13:F17">
      <formula1>Frekvens</formula1>
    </dataValidation>
  </dataValidations>
  <pageMargins left="0.7" right="0.7" top="0.75" bottom="0.75" header="0.3" footer="0.3"/>
  <pageSetup scale="68" fitToHeight="0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A4"/>
  <sheetViews>
    <sheetView workbookViewId="0">
      <selection sqref="A1:A4"/>
    </sheetView>
  </sheetViews>
  <sheetFormatPr defaultRowHeight="15"/>
  <sheetData>
    <row r="1" spans="1:1">
      <c r="A1" t="s">
        <v>50</v>
      </c>
    </row>
    <row r="2" spans="1:1">
      <c r="A2" t="s">
        <v>51</v>
      </c>
    </row>
    <row r="3" spans="1:1">
      <c r="A3" t="s">
        <v>61</v>
      </c>
    </row>
    <row r="4" spans="1:1">
      <c r="A4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Budgetskema</vt:lpstr>
      <vt:lpstr>Lister</vt:lpstr>
      <vt:lpstr>Frekvens</vt:lpstr>
      <vt:lpstr>Budgetskema!Udskriftsområde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</dc:creator>
  <cp:lastModifiedBy>Jacob</cp:lastModifiedBy>
  <cp:lastPrinted>2014-10-14T19:18:47Z</cp:lastPrinted>
  <dcterms:created xsi:type="dcterms:W3CDTF">2014-10-13T14:08:59Z</dcterms:created>
  <dcterms:modified xsi:type="dcterms:W3CDTF">2015-04-07T20:20:01Z</dcterms:modified>
</cp:coreProperties>
</file>